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83_PROJECT\111\1110429_Jicin_Pavilon\30_WORKSPACE\07_HVAC\DPS\MAR_Měření_a_regulace\Energoblok\Vykresy,Texty\"/>
    </mc:Choice>
  </mc:AlternateContent>
  <bookViews>
    <workbookView xWindow="0" yWindow="0" windowWidth="19005" windowHeight="10050"/>
  </bookViews>
  <sheets>
    <sheet name="RA.EB.1_Kabely" sheetId="8" r:id="rId1"/>
    <sheet name="List1" sheetId="4" r:id="rId2"/>
  </sheets>
  <definedNames>
    <definedName name="_xlnm.Print_Titles" localSheetId="0">RA.EB.1_Kabely!$1:$2</definedName>
  </definedNames>
  <calcPr calcId="162913"/>
</workbook>
</file>

<file path=xl/calcChain.xml><?xml version="1.0" encoding="utf-8"?>
<calcChain xmlns="http://schemas.openxmlformats.org/spreadsheetml/2006/main">
  <c r="G58" i="8" l="1"/>
  <c r="G54" i="8"/>
  <c r="G40" i="8"/>
  <c r="G37" i="8"/>
  <c r="E44" i="8"/>
  <c r="E43" i="8"/>
  <c r="E42" i="8"/>
  <c r="E41" i="8"/>
  <c r="E40" i="8"/>
  <c r="E53" i="8"/>
  <c r="E52" i="8"/>
  <c r="E57" i="8"/>
  <c r="E37" i="8"/>
  <c r="E60" i="8"/>
  <c r="E51" i="8"/>
  <c r="E50" i="8"/>
  <c r="E56" i="8"/>
  <c r="E36" i="8"/>
  <c r="E59" i="8"/>
  <c r="E49" i="8"/>
  <c r="E48" i="8"/>
  <c r="E55" i="8"/>
  <c r="E35" i="8"/>
  <c r="E58" i="8"/>
  <c r="E47" i="8"/>
  <c r="E46" i="8"/>
  <c r="E54" i="8"/>
  <c r="E34" i="8"/>
  <c r="E45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 l="1"/>
  <c r="E9" i="8"/>
  <c r="E8" i="8"/>
  <c r="E7" i="8"/>
  <c r="E6" i="8"/>
  <c r="E5" i="8"/>
</calcChain>
</file>

<file path=xl/sharedStrings.xml><?xml version="1.0" encoding="utf-8"?>
<sst xmlns="http://schemas.openxmlformats.org/spreadsheetml/2006/main" count="155" uniqueCount="48">
  <si>
    <t>'Jxxx 1x2x0.8'</t>
  </si>
  <si>
    <t>'Cxxx-J 3x1.5'</t>
  </si>
  <si>
    <t>'Cxxx-J 3x4'</t>
  </si>
  <si>
    <t>'Cxxx-J 5x2.5'</t>
  </si>
  <si>
    <t>poř.č.</t>
  </si>
  <si>
    <t>označení kabelu</t>
  </si>
  <si>
    <t>typ kabelu</t>
  </si>
  <si>
    <t>OD
(rozvaděč)</t>
  </si>
  <si>
    <t>DO
(přístroj)</t>
  </si>
  <si>
    <t>délka
[m]</t>
  </si>
  <si>
    <t>poznámka</t>
  </si>
  <si>
    <t>evidenčně</t>
  </si>
  <si>
    <t>Jxxx 1x2x0.8'</t>
  </si>
  <si>
    <t>Jxxx 2x2x0.8'</t>
  </si>
  <si>
    <t>'W1-SAT.1'</t>
  </si>
  <si>
    <t>MaR: seznam kabelů - rozváděč RA.EB.1</t>
  </si>
  <si>
    <t>W1-RA.EB.1'</t>
  </si>
  <si>
    <t>Napájení</t>
  </si>
  <si>
    <t>W2-RA.EB.1'</t>
  </si>
  <si>
    <t>EL</t>
  </si>
  <si>
    <t>RA.EB.1</t>
  </si>
  <si>
    <t>W1-MV20.1'</t>
  </si>
  <si>
    <t>W2-MV20.1'</t>
  </si>
  <si>
    <t>W3-MV20.1'</t>
  </si>
  <si>
    <t>W4-MV20.1'</t>
  </si>
  <si>
    <t>W1-MK20.1</t>
  </si>
  <si>
    <t>Jxxx 3x2x0.8'</t>
  </si>
  <si>
    <t>W1-MV20.2'</t>
  </si>
  <si>
    <t>W2-MV20.2'</t>
  </si>
  <si>
    <t>W3-MV20.2'</t>
  </si>
  <si>
    <t>W4-MV20.2'</t>
  </si>
  <si>
    <t>W1-MK20.2</t>
  </si>
  <si>
    <t>W1-MV21'</t>
  </si>
  <si>
    <t>W2-MV21'</t>
  </si>
  <si>
    <t>W3-MV21'</t>
  </si>
  <si>
    <t>W4-MV21'</t>
  </si>
  <si>
    <t>W1-MK21</t>
  </si>
  <si>
    <t>W1-MV22'</t>
  </si>
  <si>
    <t>W2-MV22'</t>
  </si>
  <si>
    <t>W3-MV22'</t>
  </si>
  <si>
    <t>W1-CH22</t>
  </si>
  <si>
    <t>W1-BT20.1</t>
  </si>
  <si>
    <t>W1-BT20.2</t>
  </si>
  <si>
    <t>W1-BT21</t>
  </si>
  <si>
    <t>W1-BT22</t>
  </si>
  <si>
    <t>W1-DL</t>
  </si>
  <si>
    <t>UTP 4x2x0.5</t>
  </si>
  <si>
    <t>Velín-kotelna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</si>
</sst>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26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0" fillId="0" borderId="0" xfId="0" quotePrefix="1" applyAlignment="1">
      <alignment horizontal="center" vertical="center" wrapText="1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workbookViewId="0">
      <selection activeCell="G32" sqref="A1:G32"/>
    </sheetView>
  </sheetViews>
  <sheetFormatPr defaultRowHeight="15" x14ac:dyDescent="0.25"/>
  <cols>
    <col min="1" max="1" width="7.28515625" style="5" customWidth="1"/>
    <col min="2" max="3" width="14.140625" style="5" customWidth="1"/>
    <col min="4" max="4" width="9.140625" style="5"/>
    <col min="5" max="5" width="10.42578125" style="5" customWidth="1"/>
    <col min="6" max="6" width="10.5703125" style="5" customWidth="1"/>
    <col min="7" max="7" width="29.5703125" style="5" customWidth="1"/>
  </cols>
  <sheetData>
    <row r="1" spans="1:13" ht="27.75" customHeight="1" x14ac:dyDescent="0.25">
      <c r="A1" s="7" t="s">
        <v>15</v>
      </c>
    </row>
    <row r="2" spans="1:13" s="3" customFormat="1" ht="36" customHeight="1" x14ac:dyDescent="0.25">
      <c r="A2" s="1" t="s">
        <v>4</v>
      </c>
      <c r="B2" s="1" t="s">
        <v>5</v>
      </c>
      <c r="C2" s="1" t="s">
        <v>6</v>
      </c>
      <c r="D2" s="1" t="s">
        <v>7</v>
      </c>
      <c r="E2" s="1" t="s">
        <v>8</v>
      </c>
      <c r="F2" s="1" t="s">
        <v>9</v>
      </c>
      <c r="G2" s="2" t="s">
        <v>10</v>
      </c>
      <c r="I2" s="4"/>
      <c r="K2" s="4"/>
      <c r="M2" s="4"/>
    </row>
    <row r="3" spans="1:13" x14ac:dyDescent="0.25">
      <c r="A3" s="5">
        <v>1</v>
      </c>
      <c r="B3" s="6" t="s">
        <v>16</v>
      </c>
      <c r="C3" s="5" t="s">
        <v>3</v>
      </c>
      <c r="D3" s="5" t="s">
        <v>19</v>
      </c>
      <c r="E3" s="6" t="s">
        <v>17</v>
      </c>
      <c r="F3" s="5" t="s">
        <v>11</v>
      </c>
    </row>
    <row r="4" spans="1:13" x14ac:dyDescent="0.25">
      <c r="A4" s="5">
        <v>2</v>
      </c>
      <c r="B4" s="6" t="s">
        <v>18</v>
      </c>
      <c r="C4" s="5" t="s">
        <v>2</v>
      </c>
      <c r="D4" s="5" t="s">
        <v>19</v>
      </c>
      <c r="E4" s="6" t="s">
        <v>17</v>
      </c>
      <c r="F4" s="5" t="s">
        <v>11</v>
      </c>
    </row>
    <row r="5" spans="1:13" x14ac:dyDescent="0.25">
      <c r="A5" s="5">
        <v>3</v>
      </c>
      <c r="B5" s="5" t="s">
        <v>14</v>
      </c>
      <c r="C5" s="5" t="s">
        <v>0</v>
      </c>
      <c r="D5" s="5" t="s">
        <v>20</v>
      </c>
      <c r="E5" s="6" t="str">
        <f t="shared" ref="E5:E25" si="0">MID(B5,(SEARCH("-",B5,1)+1),10)</f>
        <v>SAT.1'</v>
      </c>
      <c r="F5" s="5">
        <v>9</v>
      </c>
    </row>
    <row r="6" spans="1:13" x14ac:dyDescent="0.25">
      <c r="A6" s="5">
        <v>4</v>
      </c>
      <c r="B6" s="6" t="s">
        <v>21</v>
      </c>
      <c r="C6" s="5" t="s">
        <v>1</v>
      </c>
      <c r="D6" s="5" t="s">
        <v>20</v>
      </c>
      <c r="E6" s="6" t="str">
        <f t="shared" si="0"/>
        <v>MV20.1'</v>
      </c>
      <c r="F6" s="5">
        <v>22</v>
      </c>
    </row>
    <row r="7" spans="1:13" x14ac:dyDescent="0.25">
      <c r="A7" s="5">
        <v>5</v>
      </c>
      <c r="B7" s="6" t="s">
        <v>22</v>
      </c>
      <c r="C7" s="6" t="s">
        <v>13</v>
      </c>
      <c r="D7" s="5" t="s">
        <v>20</v>
      </c>
      <c r="E7" s="6" t="str">
        <f t="shared" si="0"/>
        <v>MV20.1'</v>
      </c>
      <c r="F7" s="5">
        <v>22</v>
      </c>
    </row>
    <row r="8" spans="1:13" x14ac:dyDescent="0.25">
      <c r="A8" s="5">
        <v>6</v>
      </c>
      <c r="B8" s="6" t="s">
        <v>23</v>
      </c>
      <c r="C8" s="5" t="s">
        <v>0</v>
      </c>
      <c r="D8" s="5" t="s">
        <v>20</v>
      </c>
      <c r="E8" s="6" t="str">
        <f t="shared" si="0"/>
        <v>MV20.1'</v>
      </c>
      <c r="F8" s="5">
        <v>22</v>
      </c>
    </row>
    <row r="9" spans="1:13" x14ac:dyDescent="0.25">
      <c r="A9" s="5">
        <v>7</v>
      </c>
      <c r="B9" s="6" t="s">
        <v>24</v>
      </c>
      <c r="C9" s="5" t="s">
        <v>0</v>
      </c>
      <c r="D9" s="5" t="s">
        <v>20</v>
      </c>
      <c r="E9" s="6" t="str">
        <f t="shared" si="0"/>
        <v>MV20.1'</v>
      </c>
      <c r="F9" s="5">
        <v>22</v>
      </c>
    </row>
    <row r="10" spans="1:13" x14ac:dyDescent="0.25">
      <c r="A10" s="5">
        <v>8</v>
      </c>
      <c r="B10" s="5" t="s">
        <v>25</v>
      </c>
      <c r="C10" s="6" t="s">
        <v>26</v>
      </c>
      <c r="D10" s="5" t="s">
        <v>20</v>
      </c>
      <c r="E10" s="6" t="str">
        <f t="shared" si="0"/>
        <v>MK20.1</v>
      </c>
      <c r="F10" s="5">
        <v>25</v>
      </c>
    </row>
    <row r="11" spans="1:13" x14ac:dyDescent="0.25">
      <c r="A11" s="5">
        <v>9</v>
      </c>
      <c r="B11" s="6" t="s">
        <v>27</v>
      </c>
      <c r="C11" s="5" t="s">
        <v>1</v>
      </c>
      <c r="D11" s="5" t="s">
        <v>20</v>
      </c>
      <c r="E11" s="6" t="str">
        <f t="shared" ref="E11:E15" si="1">MID(B11,(SEARCH("-",B11,1)+1),10)</f>
        <v>MV20.2'</v>
      </c>
      <c r="F11" s="5">
        <v>18</v>
      </c>
    </row>
    <row r="12" spans="1:13" x14ac:dyDescent="0.25">
      <c r="A12" s="5">
        <v>10</v>
      </c>
      <c r="B12" s="6" t="s">
        <v>28</v>
      </c>
      <c r="C12" s="6" t="s">
        <v>13</v>
      </c>
      <c r="D12" s="5" t="s">
        <v>20</v>
      </c>
      <c r="E12" s="6" t="str">
        <f t="shared" si="1"/>
        <v>MV20.2'</v>
      </c>
      <c r="F12" s="5">
        <v>18</v>
      </c>
    </row>
    <row r="13" spans="1:13" x14ac:dyDescent="0.25">
      <c r="A13" s="5">
        <v>11</v>
      </c>
      <c r="B13" s="6" t="s">
        <v>29</v>
      </c>
      <c r="C13" s="5" t="s">
        <v>0</v>
      </c>
      <c r="D13" s="5" t="s">
        <v>20</v>
      </c>
      <c r="E13" s="6" t="str">
        <f t="shared" si="1"/>
        <v>MV20.2'</v>
      </c>
      <c r="F13" s="5">
        <v>18</v>
      </c>
    </row>
    <row r="14" spans="1:13" x14ac:dyDescent="0.25">
      <c r="A14" s="5">
        <v>12</v>
      </c>
      <c r="B14" s="6" t="s">
        <v>30</v>
      </c>
      <c r="C14" s="5" t="s">
        <v>0</v>
      </c>
      <c r="D14" s="5" t="s">
        <v>20</v>
      </c>
      <c r="E14" s="6" t="str">
        <f t="shared" si="1"/>
        <v>MV20.2'</v>
      </c>
      <c r="F14" s="5">
        <v>18</v>
      </c>
    </row>
    <row r="15" spans="1:13" x14ac:dyDescent="0.25">
      <c r="A15" s="5">
        <v>13</v>
      </c>
      <c r="B15" s="5" t="s">
        <v>31</v>
      </c>
      <c r="C15" s="6" t="s">
        <v>26</v>
      </c>
      <c r="D15" s="5" t="s">
        <v>20</v>
      </c>
      <c r="E15" s="6" t="str">
        <f t="shared" si="1"/>
        <v>MK20.2</v>
      </c>
      <c r="F15" s="5">
        <v>17</v>
      </c>
    </row>
    <row r="16" spans="1:13" x14ac:dyDescent="0.25">
      <c r="A16" s="5">
        <v>14</v>
      </c>
      <c r="B16" s="6" t="s">
        <v>32</v>
      </c>
      <c r="C16" s="5" t="s">
        <v>1</v>
      </c>
      <c r="D16" s="5" t="s">
        <v>20</v>
      </c>
      <c r="E16" s="6" t="str">
        <f t="shared" ref="E16:E20" si="2">MID(B16,(SEARCH("-",B16,1)+1),10)</f>
        <v>MV21'</v>
      </c>
      <c r="F16" s="5">
        <v>4</v>
      </c>
    </row>
    <row r="17" spans="1:6" x14ac:dyDescent="0.25">
      <c r="A17" s="5">
        <v>15</v>
      </c>
      <c r="B17" s="6" t="s">
        <v>33</v>
      </c>
      <c r="C17" s="6" t="s">
        <v>13</v>
      </c>
      <c r="D17" s="5" t="s">
        <v>20</v>
      </c>
      <c r="E17" s="6" t="str">
        <f t="shared" si="2"/>
        <v>MV21'</v>
      </c>
      <c r="F17" s="5">
        <v>23</v>
      </c>
    </row>
    <row r="18" spans="1:6" x14ac:dyDescent="0.25">
      <c r="A18" s="5">
        <v>16</v>
      </c>
      <c r="B18" s="6" t="s">
        <v>34</v>
      </c>
      <c r="C18" s="5" t="s">
        <v>0</v>
      </c>
      <c r="D18" s="5" t="s">
        <v>20</v>
      </c>
      <c r="E18" s="6" t="str">
        <f t="shared" si="2"/>
        <v>MV21'</v>
      </c>
      <c r="F18" s="5">
        <v>23</v>
      </c>
    </row>
    <row r="19" spans="1:6" x14ac:dyDescent="0.25">
      <c r="A19" s="5">
        <v>17</v>
      </c>
      <c r="B19" s="6" t="s">
        <v>35</v>
      </c>
      <c r="C19" s="5" t="s">
        <v>0</v>
      </c>
      <c r="D19" s="5" t="s">
        <v>20</v>
      </c>
      <c r="E19" s="6" t="str">
        <f t="shared" si="2"/>
        <v>MV21'</v>
      </c>
      <c r="F19" s="5">
        <v>23</v>
      </c>
    </row>
    <row r="20" spans="1:6" x14ac:dyDescent="0.25">
      <c r="A20" s="5">
        <v>18</v>
      </c>
      <c r="B20" s="5" t="s">
        <v>36</v>
      </c>
      <c r="C20" s="6" t="s">
        <v>26</v>
      </c>
      <c r="D20" s="5" t="s">
        <v>20</v>
      </c>
      <c r="E20" s="6" t="str">
        <f t="shared" si="2"/>
        <v>MK21</v>
      </c>
      <c r="F20" s="5">
        <v>23</v>
      </c>
    </row>
    <row r="21" spans="1:6" x14ac:dyDescent="0.25">
      <c r="A21" s="5">
        <v>19</v>
      </c>
      <c r="B21" s="6" t="s">
        <v>37</v>
      </c>
      <c r="C21" s="5" t="s">
        <v>1</v>
      </c>
      <c r="D21" s="5" t="s">
        <v>20</v>
      </c>
      <c r="E21" s="6" t="str">
        <f t="shared" ref="E21:E25" si="3">MID(B21,(SEARCH("-",B21,1)+1),10)</f>
        <v>MV22'</v>
      </c>
      <c r="F21" s="5">
        <v>23</v>
      </c>
    </row>
    <row r="22" spans="1:6" x14ac:dyDescent="0.25">
      <c r="A22" s="5">
        <v>20</v>
      </c>
      <c r="B22" s="6" t="s">
        <v>38</v>
      </c>
      <c r="C22" s="6" t="s">
        <v>13</v>
      </c>
      <c r="D22" s="5" t="s">
        <v>20</v>
      </c>
      <c r="E22" s="6" t="str">
        <f t="shared" si="3"/>
        <v>MV22'</v>
      </c>
      <c r="F22" s="5">
        <v>16</v>
      </c>
    </row>
    <row r="23" spans="1:6" x14ac:dyDescent="0.25">
      <c r="A23" s="5">
        <v>21</v>
      </c>
      <c r="B23" s="6" t="s">
        <v>39</v>
      </c>
      <c r="C23" s="5" t="s">
        <v>0</v>
      </c>
      <c r="D23" s="5" t="s">
        <v>20</v>
      </c>
      <c r="E23" s="6" t="str">
        <f t="shared" si="3"/>
        <v>MV22'</v>
      </c>
      <c r="F23" s="5">
        <v>16</v>
      </c>
    </row>
    <row r="24" spans="1:6" x14ac:dyDescent="0.25">
      <c r="A24" s="5">
        <v>22</v>
      </c>
      <c r="B24" s="6" t="s">
        <v>35</v>
      </c>
      <c r="C24" s="5" t="s">
        <v>0</v>
      </c>
      <c r="D24" s="5" t="s">
        <v>20</v>
      </c>
      <c r="E24" s="6" t="str">
        <f t="shared" si="3"/>
        <v>MV21'</v>
      </c>
      <c r="F24" s="5">
        <v>16</v>
      </c>
    </row>
    <row r="25" spans="1:6" x14ac:dyDescent="0.25">
      <c r="A25" s="5">
        <v>23</v>
      </c>
      <c r="B25" s="5" t="s">
        <v>40</v>
      </c>
      <c r="C25" s="6" t="s">
        <v>12</v>
      </c>
      <c r="D25" s="5" t="s">
        <v>20</v>
      </c>
      <c r="E25" s="6" t="str">
        <f t="shared" si="3"/>
        <v>CH22</v>
      </c>
      <c r="F25" s="5">
        <v>16</v>
      </c>
    </row>
    <row r="26" spans="1:6" x14ac:dyDescent="0.25">
      <c r="A26" s="5">
        <v>24</v>
      </c>
      <c r="B26" s="5" t="s">
        <v>41</v>
      </c>
      <c r="C26" s="6" t="s">
        <v>12</v>
      </c>
      <c r="D26" s="5" t="s">
        <v>20</v>
      </c>
      <c r="E26" s="6" t="str">
        <f t="shared" ref="E26" si="4">MID(B26,(SEARCH("-",B26,1)+1),10)</f>
        <v>BT20.1</v>
      </c>
      <c r="F26" s="5">
        <v>19</v>
      </c>
    </row>
    <row r="27" spans="1:6" x14ac:dyDescent="0.25">
      <c r="A27" s="5">
        <v>25</v>
      </c>
      <c r="B27" s="5" t="s">
        <v>42</v>
      </c>
      <c r="C27" s="6" t="s">
        <v>12</v>
      </c>
      <c r="D27" s="5" t="s">
        <v>20</v>
      </c>
      <c r="E27" s="6" t="str">
        <f t="shared" ref="E27" si="5">MID(B27,(SEARCH("-",B27,1)+1),10)</f>
        <v>BT20.2</v>
      </c>
      <c r="F27" s="5">
        <v>17</v>
      </c>
    </row>
    <row r="28" spans="1:6" x14ac:dyDescent="0.25">
      <c r="A28" s="5">
        <v>26</v>
      </c>
      <c r="B28" s="5" t="s">
        <v>43</v>
      </c>
      <c r="C28" s="6" t="s">
        <v>12</v>
      </c>
      <c r="D28" s="5" t="s">
        <v>20</v>
      </c>
      <c r="E28" s="6" t="str">
        <f t="shared" ref="E28:E29" si="6">MID(B28,(SEARCH("-",B28,1)+1),10)</f>
        <v>BT21</v>
      </c>
      <c r="F28" s="5">
        <v>24</v>
      </c>
    </row>
    <row r="29" spans="1:6" x14ac:dyDescent="0.25">
      <c r="A29" s="5">
        <v>27</v>
      </c>
      <c r="B29" s="5" t="s">
        <v>44</v>
      </c>
      <c r="C29" s="6" t="s">
        <v>12</v>
      </c>
      <c r="D29" s="5" t="s">
        <v>20</v>
      </c>
      <c r="E29" s="6" t="str">
        <f t="shared" si="6"/>
        <v>BT22</v>
      </c>
      <c r="F29" s="5">
        <v>14</v>
      </c>
    </row>
    <row r="30" spans="1:6" ht="30" x14ac:dyDescent="0.25">
      <c r="A30" s="5">
        <v>28</v>
      </c>
      <c r="B30" s="5" t="s">
        <v>45</v>
      </c>
      <c r="C30" s="6" t="s">
        <v>46</v>
      </c>
      <c r="D30" s="5" t="s">
        <v>20</v>
      </c>
      <c r="E30" s="8" t="s">
        <v>47</v>
      </c>
      <c r="F30" s="5">
        <v>49</v>
      </c>
    </row>
    <row r="31" spans="1:6" x14ac:dyDescent="0.25">
      <c r="E31" s="6"/>
    </row>
    <row r="32" spans="1:6" x14ac:dyDescent="0.25">
      <c r="E32" s="6"/>
    </row>
    <row r="33" spans="3:7" x14ac:dyDescent="0.25">
      <c r="E33" s="6"/>
    </row>
    <row r="34" spans="3:7" x14ac:dyDescent="0.25">
      <c r="C34" s="5" t="s">
        <v>1</v>
      </c>
      <c r="D34" s="5" t="s">
        <v>20</v>
      </c>
      <c r="E34" s="6" t="e">
        <f>MID(B34,(SEARCH("-",B34,1)+1),10)</f>
        <v>#VALUE!</v>
      </c>
      <c r="F34" s="5">
        <v>22</v>
      </c>
    </row>
    <row r="35" spans="3:7" x14ac:dyDescent="0.25">
      <c r="C35" s="5" t="s">
        <v>1</v>
      </c>
      <c r="D35" s="5" t="s">
        <v>20</v>
      </c>
      <c r="E35" s="6" t="e">
        <f>MID(B35,(SEARCH("-",B35,1)+1),10)</f>
        <v>#VALUE!</v>
      </c>
      <c r="F35" s="5">
        <v>18</v>
      </c>
    </row>
    <row r="36" spans="3:7" x14ac:dyDescent="0.25">
      <c r="C36" s="5" t="s">
        <v>1</v>
      </c>
      <c r="D36" s="5" t="s">
        <v>20</v>
      </c>
      <c r="E36" s="6" t="e">
        <f>MID(B36,(SEARCH("-",B36,1)+1),10)</f>
        <v>#VALUE!</v>
      </c>
      <c r="F36" s="5">
        <v>4</v>
      </c>
    </row>
    <row r="37" spans="3:7" x14ac:dyDescent="0.25">
      <c r="C37" s="5" t="s">
        <v>1</v>
      </c>
      <c r="D37" s="5" t="s">
        <v>20</v>
      </c>
      <c r="E37" s="6" t="e">
        <f>MID(B37,(SEARCH("-",B37,1)+1),10)</f>
        <v>#VALUE!</v>
      </c>
      <c r="F37" s="5">
        <v>23</v>
      </c>
      <c r="G37" s="5">
        <f>SUM(F34:F37)</f>
        <v>67</v>
      </c>
    </row>
    <row r="38" spans="3:7" x14ac:dyDescent="0.25">
      <c r="C38" s="5" t="s">
        <v>2</v>
      </c>
      <c r="D38" s="5" t="s">
        <v>19</v>
      </c>
      <c r="E38" s="6" t="s">
        <v>17</v>
      </c>
      <c r="F38" s="5" t="s">
        <v>11</v>
      </c>
    </row>
    <row r="39" spans="3:7" x14ac:dyDescent="0.25">
      <c r="C39" s="5" t="s">
        <v>3</v>
      </c>
      <c r="D39" s="5" t="s">
        <v>19</v>
      </c>
      <c r="E39" s="6" t="s">
        <v>17</v>
      </c>
      <c r="F39" s="5" t="s">
        <v>11</v>
      </c>
    </row>
    <row r="40" spans="3:7" x14ac:dyDescent="0.25">
      <c r="C40" s="6" t="s">
        <v>12</v>
      </c>
      <c r="D40" s="5" t="s">
        <v>20</v>
      </c>
      <c r="E40" s="6" t="e">
        <f>MID(B40,(SEARCH("-",B40,1)+1),10)</f>
        <v>#VALUE!</v>
      </c>
      <c r="F40" s="5">
        <v>16</v>
      </c>
      <c r="G40" s="5">
        <f>SUM(F40:F53)</f>
        <v>257</v>
      </c>
    </row>
    <row r="41" spans="3:7" x14ac:dyDescent="0.25">
      <c r="C41" s="6" t="s">
        <v>12</v>
      </c>
      <c r="D41" s="5" t="s">
        <v>20</v>
      </c>
      <c r="E41" s="6" t="e">
        <f>MID(B41,(SEARCH("-",B41,1)+1),10)</f>
        <v>#VALUE!</v>
      </c>
      <c r="F41" s="5">
        <v>19</v>
      </c>
    </row>
    <row r="42" spans="3:7" x14ac:dyDescent="0.25">
      <c r="C42" s="6" t="s">
        <v>12</v>
      </c>
      <c r="D42" s="5" t="s">
        <v>20</v>
      </c>
      <c r="E42" s="6" t="e">
        <f>MID(B42,(SEARCH("-",B42,1)+1),10)</f>
        <v>#VALUE!</v>
      </c>
      <c r="F42" s="5">
        <v>17</v>
      </c>
    </row>
    <row r="43" spans="3:7" x14ac:dyDescent="0.25">
      <c r="C43" s="6" t="s">
        <v>12</v>
      </c>
      <c r="D43" s="5" t="s">
        <v>20</v>
      </c>
      <c r="E43" s="6" t="e">
        <f>MID(B43,(SEARCH("-",B43,1)+1),10)</f>
        <v>#VALUE!</v>
      </c>
      <c r="F43" s="5">
        <v>24</v>
      </c>
    </row>
    <row r="44" spans="3:7" x14ac:dyDescent="0.25">
      <c r="C44" s="6" t="s">
        <v>12</v>
      </c>
      <c r="D44" s="5" t="s">
        <v>20</v>
      </c>
      <c r="E44" s="6" t="e">
        <f>MID(B44,(SEARCH("-",B44,1)+1),10)</f>
        <v>#VALUE!</v>
      </c>
      <c r="F44" s="5">
        <v>14</v>
      </c>
    </row>
    <row r="45" spans="3:7" x14ac:dyDescent="0.25">
      <c r="C45" s="5" t="s">
        <v>0</v>
      </c>
      <c r="D45" s="5" t="s">
        <v>20</v>
      </c>
      <c r="E45" s="6" t="e">
        <f>MID(B45,(SEARCH("-",B45,1)+1),10)</f>
        <v>#VALUE!</v>
      </c>
      <c r="F45" s="5">
        <v>9</v>
      </c>
    </row>
    <row r="46" spans="3:7" x14ac:dyDescent="0.25">
      <c r="C46" s="5" t="s">
        <v>0</v>
      </c>
      <c r="D46" s="5" t="s">
        <v>20</v>
      </c>
      <c r="E46" s="6" t="e">
        <f>MID(B46,(SEARCH("-",B46,1)+1),10)</f>
        <v>#VALUE!</v>
      </c>
      <c r="F46" s="5">
        <v>22</v>
      </c>
    </row>
    <row r="47" spans="3:7" x14ac:dyDescent="0.25">
      <c r="C47" s="5" t="s">
        <v>0</v>
      </c>
      <c r="D47" s="5" t="s">
        <v>20</v>
      </c>
      <c r="E47" s="6" t="e">
        <f>MID(B47,(SEARCH("-",B47,1)+1),10)</f>
        <v>#VALUE!</v>
      </c>
      <c r="F47" s="5">
        <v>22</v>
      </c>
    </row>
    <row r="48" spans="3:7" x14ac:dyDescent="0.25">
      <c r="C48" s="5" t="s">
        <v>0</v>
      </c>
      <c r="D48" s="5" t="s">
        <v>20</v>
      </c>
      <c r="E48" s="6" t="e">
        <f>MID(B48,(SEARCH("-",B48,1)+1),10)</f>
        <v>#VALUE!</v>
      </c>
      <c r="F48" s="5">
        <v>18</v>
      </c>
    </row>
    <row r="49" spans="3:7" x14ac:dyDescent="0.25">
      <c r="C49" s="5" t="s">
        <v>0</v>
      </c>
      <c r="D49" s="5" t="s">
        <v>20</v>
      </c>
      <c r="E49" s="6" t="e">
        <f>MID(B49,(SEARCH("-",B49,1)+1),10)</f>
        <v>#VALUE!</v>
      </c>
      <c r="F49" s="5">
        <v>18</v>
      </c>
    </row>
    <row r="50" spans="3:7" x14ac:dyDescent="0.25">
      <c r="C50" s="5" t="s">
        <v>0</v>
      </c>
      <c r="D50" s="5" t="s">
        <v>20</v>
      </c>
      <c r="E50" s="6" t="e">
        <f>MID(B50,(SEARCH("-",B50,1)+1),10)</f>
        <v>#VALUE!</v>
      </c>
      <c r="F50" s="5">
        <v>23</v>
      </c>
    </row>
    <row r="51" spans="3:7" x14ac:dyDescent="0.25">
      <c r="C51" s="5" t="s">
        <v>0</v>
      </c>
      <c r="D51" s="5" t="s">
        <v>20</v>
      </c>
      <c r="E51" s="6" t="e">
        <f>MID(B51,(SEARCH("-",B51,1)+1),10)</f>
        <v>#VALUE!</v>
      </c>
      <c r="F51" s="5">
        <v>23</v>
      </c>
    </row>
    <row r="52" spans="3:7" x14ac:dyDescent="0.25">
      <c r="C52" s="5" t="s">
        <v>0</v>
      </c>
      <c r="D52" s="5" t="s">
        <v>20</v>
      </c>
      <c r="E52" s="6" t="e">
        <f>MID(B52,(SEARCH("-",B52,1)+1),10)</f>
        <v>#VALUE!</v>
      </c>
      <c r="F52" s="5">
        <v>16</v>
      </c>
    </row>
    <row r="53" spans="3:7" x14ac:dyDescent="0.25">
      <c r="C53" s="5" t="s">
        <v>0</v>
      </c>
      <c r="D53" s="5" t="s">
        <v>20</v>
      </c>
      <c r="E53" s="6" t="e">
        <f>MID(B53,(SEARCH("-",B53,1)+1),10)</f>
        <v>#VALUE!</v>
      </c>
      <c r="F53" s="5">
        <v>16</v>
      </c>
    </row>
    <row r="54" spans="3:7" x14ac:dyDescent="0.25">
      <c r="C54" s="6" t="s">
        <v>13</v>
      </c>
      <c r="D54" s="5" t="s">
        <v>20</v>
      </c>
      <c r="E54" s="6" t="e">
        <f>MID(B54,(SEARCH("-",B54,1)+1),10)</f>
        <v>#VALUE!</v>
      </c>
      <c r="F54" s="5">
        <v>22</v>
      </c>
      <c r="G54" s="5">
        <f>SUM(F54:F57)</f>
        <v>79</v>
      </c>
    </row>
    <row r="55" spans="3:7" x14ac:dyDescent="0.25">
      <c r="C55" s="6" t="s">
        <v>13</v>
      </c>
      <c r="D55" s="5" t="s">
        <v>20</v>
      </c>
      <c r="E55" s="6" t="e">
        <f>MID(B55,(SEARCH("-",B55,1)+1),10)</f>
        <v>#VALUE!</v>
      </c>
      <c r="F55" s="5">
        <v>18</v>
      </c>
    </row>
    <row r="56" spans="3:7" x14ac:dyDescent="0.25">
      <c r="C56" s="6" t="s">
        <v>13</v>
      </c>
      <c r="D56" s="5" t="s">
        <v>20</v>
      </c>
      <c r="E56" s="6" t="e">
        <f>MID(B56,(SEARCH("-",B56,1)+1),10)</f>
        <v>#VALUE!</v>
      </c>
      <c r="F56" s="5">
        <v>23</v>
      </c>
    </row>
    <row r="57" spans="3:7" x14ac:dyDescent="0.25">
      <c r="C57" s="6" t="s">
        <v>13</v>
      </c>
      <c r="D57" s="5" t="s">
        <v>20</v>
      </c>
      <c r="E57" s="6" t="e">
        <f>MID(B57,(SEARCH("-",B57,1)+1),10)</f>
        <v>#VALUE!</v>
      </c>
      <c r="F57" s="5">
        <v>16</v>
      </c>
    </row>
    <row r="58" spans="3:7" x14ac:dyDescent="0.25">
      <c r="C58" s="6" t="s">
        <v>26</v>
      </c>
      <c r="D58" s="5" t="s">
        <v>20</v>
      </c>
      <c r="E58" s="6" t="e">
        <f>MID(B58,(SEARCH("-",B58,1)+1),10)</f>
        <v>#VALUE!</v>
      </c>
      <c r="F58" s="5">
        <v>25</v>
      </c>
      <c r="G58" s="5">
        <f>SUM(F58:F60)</f>
        <v>65</v>
      </c>
    </row>
    <row r="59" spans="3:7" x14ac:dyDescent="0.25">
      <c r="C59" s="6" t="s">
        <v>26</v>
      </c>
      <c r="D59" s="5" t="s">
        <v>20</v>
      </c>
      <c r="E59" s="6" t="e">
        <f>MID(B59,(SEARCH("-",B59,1)+1),10)</f>
        <v>#VALUE!</v>
      </c>
      <c r="F59" s="5">
        <v>17</v>
      </c>
    </row>
    <row r="60" spans="3:7" x14ac:dyDescent="0.25">
      <c r="C60" s="6" t="s">
        <v>26</v>
      </c>
      <c r="D60" s="5" t="s">
        <v>20</v>
      </c>
      <c r="E60" s="6" t="e">
        <f>MID(B60,(SEARCH("-",B60,1)+1),10)</f>
        <v>#VALUE!</v>
      </c>
      <c r="F60" s="5">
        <v>23</v>
      </c>
    </row>
  </sheetData>
  <sortState ref="C34:F60">
    <sortCondition ref="C34:C60"/>
  </sortState>
  <printOptions gridLines="1"/>
  <pageMargins left="0.70866141732283472" right="0.70866141732283472" top="0.78740157480314965" bottom="0.78740157480314965" header="0.31496062992125984" footer="0.31496062992125984"/>
  <pageSetup paperSize="9" scale="92" fitToHeight="0" orientation="portrait" r:id="rId1"/>
  <headerFooter>
    <oddFooter>&amp;R&amp;Pz&amp;N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9" sqref="D19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RA.EB.1_Kabely</vt:lpstr>
      <vt:lpstr>List1</vt:lpstr>
      <vt:lpstr>RA.EB.1_Kabely!Názvy_tisku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Veselý Tomáš</dc:creator>
  <cp:lastModifiedBy>Veselý Tomáš</cp:lastModifiedBy>
  <cp:lastPrinted>2017-04-07T12:35:40Z</cp:lastPrinted>
  <dcterms:created xsi:type="dcterms:W3CDTF">2017-03-21T16:42:04Z</dcterms:created>
  <dcterms:modified xsi:type="dcterms:W3CDTF">2017-04-07T12:37:10Z</dcterms:modified>
</cp:coreProperties>
</file>